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https://pedfcuni-my.sharepoint.com/personal/anna_razova_pedf_cuni_cz/Documents/Plocha/Tonery 2022_2023/"/>
    </mc:Choice>
  </mc:AlternateContent>
  <xr:revisionPtr revIDLastSave="1" documentId="13_ncr:1_{8652AC9F-EA0E-436C-A688-AEE499CCA0D5}" xr6:coauthVersionLast="47" xr6:coauthVersionMax="47" xr10:uidLastSave="{80791825-0534-4060-AD38-F304B18BC90B}"/>
  <workbookProtection workbookAlgorithmName="SHA-512" workbookHashValue="kyVhhunjnqGZQwjca997K8Ll+WF1YB7HeOEnbIxQsGeK1+b6LyfUPHVTyDZnPkYAizc7+umk7h6LSbDaw8CTXA==" workbookSaltValue="yli6TDoe8bXErM7ZIuewYQ==" workbookSpinCount="100000" lockStructure="1"/>
  <bookViews>
    <workbookView xWindow="-108" yWindow="-108" windowWidth="23256" windowHeight="12576" xr2:uid="{00000000-000D-0000-FFFF-FFFF00000000}"/>
  </bookViews>
  <sheets>
    <sheet name="tabulka k doplnění"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1" i="1" l="1"/>
  <c r="N40" i="1"/>
  <c r="N38" i="1"/>
  <c r="N37" i="1"/>
  <c r="N35" i="1"/>
  <c r="N34" i="1"/>
  <c r="N33" i="1"/>
  <c r="N31" i="1"/>
  <c r="N30" i="1"/>
  <c r="N28" i="1"/>
  <c r="N27" i="1"/>
  <c r="N26" i="1"/>
  <c r="N25" i="1"/>
  <c r="N24" i="1"/>
  <c r="N23" i="1"/>
  <c r="N22" i="1"/>
  <c r="N21" i="1"/>
  <c r="N20" i="1"/>
  <c r="N19" i="1"/>
  <c r="N17" i="1"/>
  <c r="N16" i="1"/>
  <c r="N15" i="1"/>
  <c r="N14" i="1"/>
  <c r="N13" i="1"/>
  <c r="N12" i="1"/>
  <c r="N11" i="1"/>
  <c r="N10" i="1"/>
  <c r="N9" i="1"/>
  <c r="N8" i="1"/>
  <c r="N7" i="1"/>
  <c r="N43" i="1" s="1"/>
</calcChain>
</file>

<file path=xl/sharedStrings.xml><?xml version="1.0" encoding="utf-8"?>
<sst xmlns="http://schemas.openxmlformats.org/spreadsheetml/2006/main" count="60" uniqueCount="49">
  <si>
    <t>model pro nacenění odběrů
předpokládané odběry během následujících 12 měsíců</t>
  </si>
  <si>
    <t>originální toner</t>
  </si>
  <si>
    <t>alternativní toner</t>
  </si>
  <si>
    <t>součtová cena
bez DPH
(spočítá se automaticky)</t>
  </si>
  <si>
    <t>černý</t>
  </si>
  <si>
    <t>barevný</t>
  </si>
  <si>
    <t>typ toneru</t>
  </si>
  <si>
    <t>kapacita</t>
  </si>
  <si>
    <t>ks</t>
  </si>
  <si>
    <t>cena / ks
bez DPH</t>
  </si>
  <si>
    <t>OKI</t>
  </si>
  <si>
    <r>
      <rPr>
        <b/>
        <sz val="10"/>
        <color theme="1"/>
        <rFont val="Calibri"/>
        <family val="2"/>
        <charset val="238"/>
      </rPr>
      <t>44469803; 44469704, 44469705, 44469706</t>
    </r>
    <r>
      <rPr>
        <sz val="10"/>
        <color theme="1"/>
        <rFont val="Calibri"/>
        <family val="2"/>
        <charset val="238"/>
      </rPr>
      <t xml:space="preserve">
OKI C310, C330, C331, C352dn, C510, C511,  C530, C531, MC351, MC352, MC36, MC362, MC561, MC562</t>
    </r>
  </si>
  <si>
    <r>
      <rPr>
        <b/>
        <sz val="10"/>
        <color theme="1"/>
        <rFont val="Calibri"/>
        <family val="2"/>
        <charset val="238"/>
      </rPr>
      <t>44469804; 44469722, 44469723, 44469724</t>
    </r>
    <r>
      <rPr>
        <sz val="10"/>
        <color theme="1"/>
        <rFont val="Calibri"/>
        <family val="2"/>
        <charset val="238"/>
      </rPr>
      <t xml:space="preserve">
OKI C510,  C511, C530, C531, MC561, MC562</t>
    </r>
  </si>
  <si>
    <r>
      <rPr>
        <b/>
        <sz val="10"/>
        <color theme="1"/>
        <rFont val="Calibri"/>
        <family val="2"/>
        <charset val="238"/>
      </rPr>
      <t>44973508</t>
    </r>
    <r>
      <rPr>
        <sz val="10"/>
        <color theme="1"/>
        <rFont val="Calibri"/>
        <family val="2"/>
        <charset val="238"/>
      </rPr>
      <t xml:space="preserve">
OKI C510dn, C511dn, C530dn, C531dn,  MC561dn, MC562dn, MC562dnw</t>
    </r>
  </si>
  <si>
    <r>
      <rPr>
        <b/>
        <sz val="10"/>
        <color theme="1"/>
        <rFont val="Calibri"/>
        <family val="2"/>
        <charset val="238"/>
      </rPr>
      <t>44973536; 44973533, 44973534, 44973535</t>
    </r>
    <r>
      <rPr>
        <sz val="10"/>
        <color theme="1"/>
        <rFont val="Calibri"/>
        <family val="2"/>
        <charset val="238"/>
      </rPr>
      <t xml:space="preserve">
OKI C301dn, C321dn, C332, MC332dn, MC342dn, MC342dnw</t>
    </r>
  </si>
  <si>
    <r>
      <rPr>
        <b/>
        <sz val="10"/>
        <color theme="1"/>
        <rFont val="Calibri"/>
        <family val="2"/>
        <charset val="238"/>
      </rPr>
      <t>45862840; 45862837, 45862838, 45862839</t>
    </r>
    <r>
      <rPr>
        <sz val="10"/>
        <color theme="1"/>
        <rFont val="Calibri"/>
        <family val="2"/>
        <charset val="238"/>
      </rPr>
      <t xml:space="preserve">
OKI MC853, MC873, MC883</t>
    </r>
  </si>
  <si>
    <r>
      <rPr>
        <b/>
        <sz val="10"/>
        <color theme="1"/>
        <rFont val="Calibri"/>
        <family val="2"/>
        <charset val="238"/>
      </rPr>
      <t>46490404; 46490401, 46490402, 46490403</t>
    </r>
    <r>
      <rPr>
        <sz val="10"/>
        <color theme="1"/>
        <rFont val="Calibri"/>
        <family val="2"/>
        <charset val="238"/>
      </rPr>
      <t xml:space="preserve">
OKI C532, C542, MC563, MC573</t>
    </r>
  </si>
  <si>
    <r>
      <rPr>
        <b/>
        <sz val="10"/>
        <color rgb="FF000000"/>
        <rFont val="Calibri"/>
        <family val="2"/>
        <charset val="238"/>
      </rPr>
      <t>44844508; 44844505, 44844506, 44844507</t>
    </r>
    <r>
      <rPr>
        <sz val="10"/>
        <color rgb="FF000000"/>
        <rFont val="Calibri"/>
        <family val="2"/>
        <charset val="238"/>
      </rPr>
      <t xml:space="preserve">
OKI C831, C841</t>
    </r>
  </si>
  <si>
    <r>
      <rPr>
        <b/>
        <sz val="10"/>
        <color rgb="FF000000"/>
        <rFont val="Calibri"/>
        <family val="2"/>
        <charset val="238"/>
      </rPr>
      <t>44992402</t>
    </r>
    <r>
      <rPr>
        <sz val="10"/>
        <color rgb="FF000000"/>
        <rFont val="Calibri"/>
        <family val="2"/>
        <charset val="238"/>
      </rPr>
      <t xml:space="preserve">
OKI B401, MB441, MB451</t>
    </r>
  </si>
  <si>
    <r>
      <rPr>
        <b/>
        <sz val="10"/>
        <color rgb="FF000000"/>
        <rFont val="Calibri"/>
        <family val="2"/>
        <charset val="238"/>
      </rPr>
      <t xml:space="preserve">45807106
</t>
    </r>
    <r>
      <rPr>
        <sz val="10"/>
        <color rgb="FF000000"/>
        <rFont val="Calibri"/>
        <family val="2"/>
        <charset val="238"/>
      </rPr>
      <t>OKI B412dn, B432dn, B512dn, MB472dnw, MB492dn, MB562dnw</t>
    </r>
  </si>
  <si>
    <r>
      <rPr>
        <b/>
        <sz val="10"/>
        <color rgb="FF000000"/>
        <rFont val="Calibri"/>
        <family val="2"/>
        <charset val="238"/>
      </rPr>
      <t xml:space="preserve">45807111
</t>
    </r>
    <r>
      <rPr>
        <sz val="10"/>
        <color rgb="FF000000"/>
        <rFont val="Calibri"/>
        <family val="2"/>
        <charset val="238"/>
      </rPr>
      <t>OKI B432dn, B512dn, MB492dn, MB562dnw</t>
    </r>
  </si>
  <si>
    <t>KYOCERA</t>
  </si>
  <si>
    <r>
      <rPr>
        <b/>
        <sz val="10"/>
        <color rgb="FF000000"/>
        <rFont val="Calibri"/>
        <family val="2"/>
        <charset val="238"/>
      </rPr>
      <t>TK-895K; TK-895C, TK-895M, TK-895Y</t>
    </r>
    <r>
      <rPr>
        <sz val="10"/>
        <color rgb="FF000000"/>
        <rFont val="Calibri"/>
        <family val="2"/>
        <charset val="238"/>
      </rPr>
      <t xml:space="preserve">
Kyocera Mita FS-C8020MFP</t>
    </r>
  </si>
  <si>
    <r>
      <rPr>
        <b/>
        <sz val="10"/>
        <color rgb="FF000000"/>
        <rFont val="Calibri"/>
        <family val="2"/>
        <charset val="238"/>
      </rPr>
      <t>TK-160</t>
    </r>
    <r>
      <rPr>
        <sz val="10"/>
        <color rgb="FF000000"/>
        <rFont val="Calibri"/>
        <family val="2"/>
        <charset val="238"/>
      </rPr>
      <t xml:space="preserve">
Kyocera Mita FS-1120D</t>
    </r>
  </si>
  <si>
    <r>
      <rPr>
        <b/>
        <sz val="10"/>
        <color rgb="FF000000"/>
        <rFont val="Calibri"/>
        <family val="2"/>
        <charset val="238"/>
      </rPr>
      <t>TK-170</t>
    </r>
    <r>
      <rPr>
        <sz val="10"/>
        <color rgb="FF000000"/>
        <rFont val="Calibri"/>
        <family val="2"/>
        <charset val="238"/>
      </rPr>
      <t xml:space="preserve">
Kyocera Mita FS-1320D, FS-1370dn, P2135dn</t>
    </r>
  </si>
  <si>
    <r>
      <rPr>
        <b/>
        <sz val="10"/>
        <color rgb="FF000000"/>
        <rFont val="Calibri"/>
        <family val="2"/>
        <charset val="238"/>
      </rPr>
      <t>TK-350</t>
    </r>
    <r>
      <rPr>
        <sz val="10"/>
        <color rgb="FF000000"/>
        <rFont val="Calibri"/>
        <family val="2"/>
        <charset val="238"/>
      </rPr>
      <t xml:space="preserve">
Kyocera Mita FS-3920DN,,  FS-3140 MFP,  FS-3540 MFP,  FS-3640 MFP,  FS-3920 MFP, M3040idn</t>
    </r>
  </si>
  <si>
    <r>
      <rPr>
        <b/>
        <sz val="10"/>
        <color theme="1"/>
        <rFont val="Calibri"/>
        <family val="2"/>
        <charset val="238"/>
      </rPr>
      <t>TK-475</t>
    </r>
    <r>
      <rPr>
        <sz val="10"/>
        <color theme="1"/>
        <rFont val="Calibri"/>
        <family val="2"/>
        <charset val="238"/>
      </rPr>
      <t xml:space="preserve">
Kyocera Mita FS-6025 MFP, FS-6030 MFP, FS-6525 MFP</t>
    </r>
  </si>
  <si>
    <r>
      <rPr>
        <b/>
        <sz val="10"/>
        <color theme="1"/>
        <rFont val="Calibri"/>
        <family val="2"/>
        <charset val="238"/>
      </rPr>
      <t>TK-1140</t>
    </r>
    <r>
      <rPr>
        <sz val="10"/>
        <color theme="1"/>
        <rFont val="Calibri"/>
        <family val="2"/>
        <charset val="238"/>
      </rPr>
      <t xml:space="preserve">
Kyocera Mita FS 1035MFP,  FS 1135MFP</t>
    </r>
  </si>
  <si>
    <r>
      <rPr>
        <b/>
        <sz val="10"/>
        <color rgb="FF000000"/>
        <rFont val="Calibri"/>
        <family val="2"/>
        <charset val="238"/>
      </rPr>
      <t>TK-1150</t>
    </r>
    <r>
      <rPr>
        <sz val="10"/>
        <color rgb="FF000000"/>
        <rFont val="Calibri"/>
        <family val="2"/>
        <charset val="238"/>
      </rPr>
      <t xml:space="preserve">
Kyocera M2135dn, M2635dn , M2735dn</t>
    </r>
  </si>
  <si>
    <r>
      <rPr>
        <b/>
        <sz val="10"/>
        <color rgb="FF000000"/>
        <rFont val="Calibri"/>
        <family val="2"/>
        <charset val="238"/>
      </rPr>
      <t>TK-1160 (1T02RY0NL0)</t>
    </r>
    <r>
      <rPr>
        <sz val="10"/>
        <color rgb="FF000000"/>
        <rFont val="Calibri"/>
        <family val="2"/>
        <charset val="238"/>
      </rPr>
      <t xml:space="preserve">
Kyocera P2040dn, P2040dw</t>
    </r>
  </si>
  <si>
    <r>
      <rPr>
        <b/>
        <sz val="10"/>
        <color theme="1"/>
        <rFont val="Calibri"/>
        <family val="2"/>
        <charset val="238"/>
      </rPr>
      <t>TK-1170</t>
    </r>
    <r>
      <rPr>
        <sz val="10"/>
        <color theme="1"/>
        <rFont val="Calibri"/>
        <family val="2"/>
        <charset val="238"/>
      </rPr>
      <t xml:space="preserve">
Kyocera M2040dn, M2540dn, M2640dn</t>
    </r>
  </si>
  <si>
    <r>
      <rPr>
        <b/>
        <sz val="10"/>
        <color theme="1"/>
        <rFont val="Calibri"/>
        <family val="2"/>
        <charset val="238"/>
      </rPr>
      <t xml:space="preserve">TK-3150 (1T02NX0NL0)  </t>
    </r>
    <r>
      <rPr>
        <sz val="10"/>
        <color theme="1"/>
        <rFont val="Calibri"/>
        <family val="2"/>
        <charset val="238"/>
      </rPr>
      <t xml:space="preserve">
Kyocera ECOSYS M3040dn, M3040idn, M3540, M3540dn, M3540idn</t>
    </r>
  </si>
  <si>
    <t>BROTHER</t>
  </si>
  <si>
    <r>
      <rPr>
        <b/>
        <sz val="10"/>
        <color theme="1"/>
        <rFont val="Calibri"/>
        <family val="2"/>
        <charset val="238"/>
      </rPr>
      <t>TN-2220</t>
    </r>
    <r>
      <rPr>
        <sz val="10"/>
        <color theme="1"/>
        <rFont val="Calibri"/>
        <family val="2"/>
        <charset val="238"/>
      </rPr>
      <t xml:space="preserve">
Brother DCP-7060D, 7060DN, DCP-7065DN, DCP-7070DW, MFC-7360N, MFC-7460N, MFC-7460DN, HL-2240D, HL-2250N, HL-2250DN, HL-2270DW, MFC-7860W, MFC-7860DW,  Fax 2840, Fax 2845, Fax 2940</t>
    </r>
  </si>
  <si>
    <t>HP</t>
  </si>
  <si>
    <r>
      <rPr>
        <b/>
        <sz val="10"/>
        <color theme="1"/>
        <rFont val="Calibri"/>
        <family val="2"/>
        <charset val="238"/>
      </rPr>
      <t xml:space="preserve">T6M15AE; T6M07AE, T6M11AE, T6M03AE (903XL)  </t>
    </r>
    <r>
      <rPr>
        <sz val="10"/>
        <color theme="1"/>
        <rFont val="Calibri"/>
        <family val="2"/>
        <charset val="238"/>
      </rPr>
      <t xml:space="preserve">
HP OfficeJet 6950, 6962, 6960, Pro 6960, 6961, 6963, 6970 All-in-One</t>
    </r>
  </si>
  <si>
    <r>
      <rPr>
        <b/>
        <sz val="10"/>
        <color theme="1"/>
        <rFont val="Calibri"/>
        <family val="2"/>
        <charset val="238"/>
      </rPr>
      <t>CE278A</t>
    </r>
    <r>
      <rPr>
        <sz val="10"/>
        <color theme="1"/>
        <rFont val="Calibri"/>
        <family val="2"/>
        <charset val="238"/>
      </rPr>
      <t xml:space="preserve">
HP LaserJet Pro M1536, P1500 series, P1560, P1560 series, P1566, P1567, P1568, P1569, P1600, P1600 series, P1601, P1602, P1603, P1604, P1605, P1606, P1606dn, P1606n, P1607dn, P1608dn, P1609dn, M1536, M1536 dnf MFP, M1537 dnf MFP, M1538 dnf MFP, M1539 dnf MFPP, HP LaserJet P1560, P1566, P1600, P1601, P1602, P1603, P1604, P1605, P1606, P1606dn, P1606n, HP LaserJet Professional P1566, P1567, P1568, P1569, P1601, P1602, P1603, P1604, P1605, P1606dn, P1606n, P1607dn, P1608 dn, P1609 dn</t>
    </r>
  </si>
  <si>
    <r>
      <rPr>
        <b/>
        <sz val="10"/>
        <color theme="1"/>
        <rFont val="Calibri"/>
        <family val="2"/>
        <charset val="238"/>
      </rPr>
      <t>W1106A</t>
    </r>
    <r>
      <rPr>
        <sz val="10"/>
        <color theme="1"/>
        <rFont val="Calibri"/>
        <family val="2"/>
        <charset val="238"/>
      </rPr>
      <t xml:space="preserve">
HP Laser 107, 107a, 107r, 107w, 107 Series, MFP 135, MFP 135a, MFP 135r, MFP 135w, MFP 137, MFP 137fnw, MFP 130 Series, MFP 135ag, MFP 135wg, MFP 137fwg, MFP 138fnw, MFP 138fw, MFP 138p, MFP 138pn, MFP 138pnw</t>
    </r>
  </si>
  <si>
    <t>CANON</t>
  </si>
  <si>
    <r>
      <rPr>
        <b/>
        <sz val="10"/>
        <color theme="1"/>
        <rFont val="Calibri"/>
        <family val="2"/>
        <charset val="238"/>
      </rPr>
      <t xml:space="preserve">CLI521BK (2933B001); CLI521C (2934B001), CLI521M (2935B001), CLI521Y (2936B001)  </t>
    </r>
    <r>
      <rPr>
        <sz val="10"/>
        <color theme="1"/>
        <rFont val="Calibri"/>
        <family val="2"/>
        <charset val="238"/>
      </rPr>
      <t xml:space="preserve">
Canon Pixma iP3600, iP4600, iP4600X, iP4700, iP3600 Series, iP4600 Series, MP540, MP550, MP560,MP620, MP620B, MP630, MP640, MP640R, MP980, MP990, MP620 Series, MP640 Series, MX860, MX870, MX870 Series</t>
    </r>
  </si>
  <si>
    <r>
      <rPr>
        <b/>
        <sz val="10"/>
        <color theme="1"/>
        <rFont val="Calibri"/>
        <family val="2"/>
        <charset val="238"/>
      </rPr>
      <t>PG512BK; CL513 color</t>
    </r>
    <r>
      <rPr>
        <sz val="10"/>
        <color theme="1"/>
        <rFont val="Calibri"/>
        <family val="2"/>
        <charset val="238"/>
      </rPr>
      <t xml:space="preserve">
Canon PIXMA MP240, MP260, MP270, MP250, MP490, MP480, MP495, MP280, MP230, MP282, iP2700, MX320, MX330,                                         </t>
    </r>
  </si>
  <si>
    <t>KONICA-MINOLTA</t>
  </si>
  <si>
    <r>
      <rPr>
        <b/>
        <sz val="10"/>
        <color rgb="FF000000"/>
        <rFont val="Calibri"/>
        <family val="2"/>
        <charset val="238"/>
      </rPr>
      <t>TN-216K (A11G151); TN-216C (A11G451), TN-216M (A11G351), TN-216Y (A11G251)</t>
    </r>
    <r>
      <rPr>
        <sz val="10"/>
        <color rgb="FF000000"/>
        <rFont val="Calibri"/>
        <family val="2"/>
        <charset val="238"/>
      </rPr>
      <t xml:space="preserve">
Konica Minolta Bizhub C 220</t>
    </r>
  </si>
  <si>
    <r>
      <rPr>
        <b/>
        <sz val="10"/>
        <color theme="1"/>
        <rFont val="Calibri"/>
        <family val="2"/>
        <charset val="238"/>
      </rPr>
      <t xml:space="preserve">TN-324K (A8DA150); TN-324Y (A8DA250), TN-324M (A8DA350), TN-324C (A8DA450)      </t>
    </r>
    <r>
      <rPr>
        <sz val="10"/>
        <color theme="1"/>
        <rFont val="Calibri"/>
        <family val="2"/>
        <charset val="238"/>
      </rPr>
      <t xml:space="preserve">       
Develop D-240 F, Konica Minolta Bizhub C258, C308, C368</t>
    </r>
  </si>
  <si>
    <t>uchazeč vyplní všechna políčka ve sloupci "cena / ks bez DPH" (a to i taková, vedle kterých je uvedeno 0 ks, pokud taková existují)</t>
  </si>
  <si>
    <t>Kč bez DPH</t>
  </si>
  <si>
    <r>
      <rPr>
        <b/>
        <sz val="10"/>
        <color theme="1"/>
        <rFont val="Calibri"/>
        <family val="2"/>
        <charset val="238"/>
      </rPr>
      <t>46490608; 46490605, 46490606, 46490607</t>
    </r>
    <r>
      <rPr>
        <sz val="10"/>
        <color theme="1"/>
        <rFont val="Calibri"/>
        <family val="2"/>
        <charset val="238"/>
      </rPr>
      <t xml:space="preserve">
OKI C532, C542, MC563, MC573</t>
    </r>
  </si>
  <si>
    <r>
      <rPr>
        <b/>
        <sz val="10"/>
        <color theme="1"/>
        <rFont val="Calibri"/>
        <family val="2"/>
        <charset val="238"/>
      </rPr>
      <t>BT-6000BK; BT-5000C, BT-5000M, BT-5000Y</t>
    </r>
    <r>
      <rPr>
        <sz val="10"/>
        <color theme="1"/>
        <rFont val="Calibri"/>
        <family val="2"/>
        <charset val="238"/>
      </rPr>
      <t xml:space="preserve">
Brother DCP T300, DCP T500W, DCP T700W, DCP-T800W, DCP-T310, DCP-T510W, DCP-T710W, MFC-T910DW</t>
    </r>
  </si>
  <si>
    <t>č.j. UKPedF/51402/2022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</si>
</sst>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rgb="FF000000"/>
      <name val="Arial"/>
    </font>
    <font>
      <sz val="10"/>
      <color theme="1"/>
      <name val="Calibri"/>
      <family val="2"/>
      <charset val="238"/>
    </font>
    <font>
      <b/>
      <sz val="11"/>
      <color rgb="FF1F497D"/>
      <name val="Calibri"/>
      <family val="2"/>
      <charset val="238"/>
    </font>
    <font>
      <b/>
      <sz val="10"/>
      <color theme="1"/>
      <name val="Calibri"/>
      <family val="2"/>
      <charset val="238"/>
    </font>
    <font>
      <sz val="10"/>
      <name val="Arial"/>
      <family val="2"/>
      <charset val="238"/>
    </font>
    <font>
      <sz val="10"/>
      <color rgb="FF000000"/>
      <name val="Calibri"/>
      <family val="2"/>
      <charset val="238"/>
    </font>
    <font>
      <b/>
      <sz val="10"/>
      <color rgb="FF000000"/>
      <name val="Calibri"/>
      <family val="2"/>
      <charset val="238"/>
    </font>
  </fonts>
  <fills count="12">
    <fill>
      <patternFill patternType="none"/>
    </fill>
    <fill>
      <patternFill patternType="gray125"/>
    </fill>
    <fill>
      <patternFill patternType="solid">
        <fgColor rgb="FFFF0000"/>
        <bgColor rgb="FFFF0000"/>
      </patternFill>
    </fill>
    <fill>
      <patternFill patternType="solid">
        <fgColor rgb="FFFFFF00"/>
        <bgColor rgb="FFFFFF00"/>
      </patternFill>
    </fill>
    <fill>
      <patternFill patternType="solid">
        <fgColor rgb="FF00FFFF"/>
        <bgColor rgb="FF00FFFF"/>
      </patternFill>
    </fill>
    <fill>
      <patternFill patternType="solid">
        <fgColor rgb="FFFFF2CC"/>
        <bgColor rgb="FFFFF2CC"/>
      </patternFill>
    </fill>
    <fill>
      <patternFill patternType="solid">
        <fgColor rgb="FFB7B7B7"/>
        <bgColor rgb="FFB7B7B7"/>
      </patternFill>
    </fill>
    <fill>
      <patternFill patternType="solid">
        <fgColor rgb="FFD9EAD3"/>
        <bgColor rgb="FFD9EAD3"/>
      </patternFill>
    </fill>
    <fill>
      <patternFill patternType="solid">
        <fgColor rgb="FFFF00FF"/>
        <bgColor rgb="FFFF00FF"/>
      </patternFill>
    </fill>
    <fill>
      <patternFill patternType="solid">
        <fgColor rgb="FFD0E0E3"/>
        <bgColor rgb="FFD0E0E3"/>
      </patternFill>
    </fill>
    <fill>
      <patternFill patternType="solid">
        <fgColor rgb="FF000000"/>
        <bgColor rgb="FF000000"/>
      </patternFill>
    </fill>
    <fill>
      <patternFill patternType="solid">
        <fgColor rgb="FFFFFFFF"/>
        <bgColor rgb="FFFFFFFF"/>
      </patternFill>
    </fill>
  </fills>
  <borders count="39">
    <border>
      <left/>
      <right/>
      <top/>
      <bottom/>
      <diagonal/>
    </border>
    <border>
      <left style="thick">
        <color rgb="FF000000"/>
      </left>
      <right/>
      <top style="thick">
        <color rgb="FF000000"/>
      </top>
      <bottom/>
      <diagonal/>
    </border>
    <border>
      <left style="thick">
        <color rgb="FF000000"/>
      </left>
      <right/>
      <top style="thick">
        <color rgb="FF000000"/>
      </top>
      <bottom style="thin">
        <color rgb="FF000000"/>
      </bottom>
      <diagonal/>
    </border>
    <border>
      <left/>
      <right/>
      <top style="thick">
        <color rgb="FF000000"/>
      </top>
      <bottom style="thin">
        <color rgb="FF000000"/>
      </bottom>
      <diagonal/>
    </border>
    <border>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top/>
      <bottom style="thin">
        <color rgb="FF000000"/>
      </bottom>
      <diagonal/>
    </border>
    <border>
      <left style="thick">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thin">
        <color rgb="FF000000"/>
      </top>
      <bottom style="thin">
        <color rgb="FF000000"/>
      </bottom>
      <diagonal/>
    </border>
    <border>
      <left/>
      <right style="thick">
        <color rgb="FF000000"/>
      </right>
      <top style="thin">
        <color rgb="FF000000"/>
      </top>
      <bottom style="thin">
        <color rgb="FF000000"/>
      </bottom>
      <diagonal/>
    </border>
    <border>
      <left style="thick">
        <color rgb="FF000000"/>
      </left>
      <right style="thick">
        <color rgb="FF000000"/>
      </right>
      <top/>
      <bottom/>
      <diagonal/>
    </border>
    <border>
      <left style="thick">
        <color rgb="FF000000"/>
      </left>
      <right/>
      <top style="thin">
        <color rgb="FF000000"/>
      </top>
      <bottom/>
      <diagonal/>
    </border>
    <border>
      <left style="thick">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double">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right style="thin">
        <color rgb="FF000000"/>
      </right>
      <top style="thin">
        <color rgb="FF000000"/>
      </top>
      <bottom/>
      <diagonal/>
    </border>
    <border>
      <left style="thick">
        <color rgb="FF000000"/>
      </left>
      <right style="thick">
        <color rgb="FF000000"/>
      </right>
      <top/>
      <bottom style="thick">
        <color rgb="FF000000"/>
      </bottom>
      <diagonal/>
    </border>
    <border>
      <left style="thick">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ck">
        <color rgb="FF000000"/>
      </right>
      <top style="thin">
        <color rgb="FF000000"/>
      </top>
      <bottom style="thin">
        <color rgb="FF000000"/>
      </bottom>
      <diagonal/>
    </border>
    <border>
      <left style="thick">
        <color rgb="FF000000"/>
      </left>
      <right/>
      <top/>
      <bottom/>
      <diagonal/>
    </border>
    <border>
      <left style="thin">
        <color rgb="FF000000"/>
      </left>
      <right style="double">
        <color rgb="FF000000"/>
      </right>
      <top style="thin">
        <color rgb="FF000000"/>
      </top>
      <bottom style="thin">
        <color rgb="FF000000"/>
      </bottom>
      <diagonal/>
    </border>
    <border>
      <left style="thick">
        <color rgb="FF000000"/>
      </left>
      <right/>
      <top style="thin">
        <color rgb="FF000000"/>
      </top>
      <bottom style="thick">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top style="thin">
        <color rgb="FF000000"/>
      </top>
      <bottom style="thick">
        <color rgb="FF000000"/>
      </bottom>
      <diagonal/>
    </border>
    <border>
      <left style="double">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style="thin">
        <color rgb="FF000000"/>
      </right>
      <top style="thin">
        <color rgb="FF000000"/>
      </top>
      <bottom style="thick">
        <color rgb="FF000000"/>
      </bottom>
      <diagonal/>
    </border>
    <border>
      <left style="thick">
        <color rgb="FF000000"/>
      </left>
      <right style="thick">
        <color rgb="FF000000"/>
      </right>
      <top style="thin">
        <color rgb="FF000000"/>
      </top>
      <bottom style="thick">
        <color rgb="FF000000"/>
      </bottom>
      <diagonal/>
    </border>
    <border>
      <left style="thick">
        <color rgb="FF000000"/>
      </left>
      <right style="thick">
        <color rgb="FF000000"/>
      </right>
      <top style="thick">
        <color rgb="FF000000"/>
      </top>
      <bottom style="thick">
        <color rgb="FF000000"/>
      </bottom>
      <diagonal/>
    </border>
  </borders>
  <cellStyleXfs count="1">
    <xf numFmtId="0" fontId="0" fillId="0" borderId="0"/>
  </cellStyleXfs>
  <cellXfs count="73">
    <xf numFmtId="0" fontId="0" fillId="0" borderId="0" xfId="0" applyFont="1" applyAlignment="1"/>
    <xf numFmtId="3" fontId="1" fillId="0" borderId="0" xfId="0" applyNumberFormat="1" applyFont="1" applyProtection="1"/>
    <xf numFmtId="0" fontId="0" fillId="0" borderId="0" xfId="0" applyFont="1" applyAlignment="1" applyProtection="1"/>
    <xf numFmtId="0" fontId="3" fillId="5" borderId="13" xfId="0" applyFont="1" applyFill="1" applyBorder="1" applyAlignment="1" applyProtection="1">
      <alignment horizontal="center" wrapText="1"/>
    </xf>
    <xf numFmtId="3" fontId="3" fillId="5" borderId="14" xfId="0" applyNumberFormat="1" applyFont="1" applyFill="1" applyBorder="1" applyAlignment="1" applyProtection="1">
      <alignment horizontal="center"/>
    </xf>
    <xf numFmtId="3" fontId="3" fillId="5" borderId="15" xfId="0" applyNumberFormat="1" applyFont="1" applyFill="1" applyBorder="1" applyAlignment="1" applyProtection="1">
      <alignment horizontal="center"/>
    </xf>
    <xf numFmtId="3" fontId="3" fillId="5" borderId="16" xfId="0" applyNumberFormat="1" applyFont="1" applyFill="1" applyBorder="1" applyAlignment="1" applyProtection="1">
      <alignment horizontal="center"/>
    </xf>
    <xf numFmtId="3" fontId="3" fillId="5" borderId="17" xfId="0" applyNumberFormat="1" applyFont="1" applyFill="1" applyBorder="1" applyAlignment="1" applyProtection="1">
      <alignment horizontal="center"/>
    </xf>
    <xf numFmtId="3" fontId="3" fillId="5" borderId="18" xfId="0" applyNumberFormat="1" applyFont="1" applyFill="1" applyBorder="1" applyAlignment="1" applyProtection="1">
      <alignment horizontal="center"/>
    </xf>
    <xf numFmtId="3" fontId="3" fillId="5" borderId="19" xfId="0" applyNumberFormat="1" applyFont="1" applyFill="1" applyBorder="1" applyAlignment="1" applyProtection="1">
      <alignment horizontal="center"/>
    </xf>
    <xf numFmtId="0" fontId="3" fillId="8" borderId="2" xfId="0" applyFont="1" applyFill="1" applyBorder="1" applyAlignment="1" applyProtection="1">
      <alignment horizontal="center" wrapText="1"/>
    </xf>
    <xf numFmtId="3" fontId="3" fillId="8" borderId="3" xfId="0" applyNumberFormat="1" applyFont="1" applyFill="1" applyBorder="1" applyAlignment="1" applyProtection="1">
      <alignment horizontal="center" wrapText="1"/>
    </xf>
    <xf numFmtId="3" fontId="3" fillId="8" borderId="21" xfId="0" applyNumberFormat="1" applyFont="1" applyFill="1" applyBorder="1" applyAlignment="1" applyProtection="1">
      <alignment horizontal="center" wrapText="1"/>
    </xf>
    <xf numFmtId="0" fontId="1" fillId="0" borderId="7" xfId="0" applyFont="1" applyBorder="1" applyAlignment="1" applyProtection="1">
      <alignment wrapText="1"/>
    </xf>
    <xf numFmtId="3" fontId="1" fillId="9" borderId="22" xfId="0" applyNumberFormat="1" applyFont="1" applyFill="1" applyBorder="1" applyAlignment="1" applyProtection="1">
      <alignment horizontal="right"/>
    </xf>
    <xf numFmtId="3" fontId="1" fillId="9" borderId="23" xfId="0" applyNumberFormat="1" applyFont="1" applyFill="1" applyBorder="1" applyAlignment="1" applyProtection="1">
      <alignment horizontal="right"/>
    </xf>
    <xf numFmtId="3" fontId="1" fillId="9" borderId="25" xfId="0" applyNumberFormat="1" applyFont="1" applyFill="1" applyBorder="1" applyAlignment="1" applyProtection="1">
      <alignment horizontal="right"/>
    </xf>
    <xf numFmtId="3" fontId="1" fillId="9" borderId="9" xfId="0" applyNumberFormat="1" applyFont="1" applyFill="1" applyBorder="1" applyAlignment="1" applyProtection="1">
      <alignment horizontal="right"/>
    </xf>
    <xf numFmtId="3" fontId="1" fillId="9" borderId="27" xfId="0" applyNumberFormat="1" applyFont="1" applyFill="1" applyBorder="1" applyAlignment="1" applyProtection="1">
      <alignment horizontal="right"/>
    </xf>
    <xf numFmtId="3" fontId="1" fillId="10" borderId="25" xfId="0" applyNumberFormat="1" applyFont="1" applyFill="1" applyBorder="1" applyAlignment="1" applyProtection="1">
      <alignment horizontal="right"/>
    </xf>
    <xf numFmtId="3" fontId="1" fillId="10" borderId="8" xfId="0" applyNumberFormat="1" applyFont="1" applyFill="1" applyBorder="1" applyAlignment="1" applyProtection="1">
      <alignment horizontal="right"/>
    </xf>
    <xf numFmtId="3" fontId="1" fillId="10" borderId="26" xfId="0" applyNumberFormat="1" applyFont="1" applyFill="1" applyBorder="1" applyAlignment="1" applyProtection="1">
      <alignment horizontal="right"/>
    </xf>
    <xf numFmtId="3" fontId="1" fillId="10" borderId="24" xfId="0" applyNumberFormat="1" applyFont="1" applyFill="1" applyBorder="1" applyAlignment="1" applyProtection="1">
      <alignment horizontal="right"/>
    </xf>
    <xf numFmtId="0" fontId="5" fillId="11" borderId="28" xfId="0" applyFont="1" applyFill="1" applyBorder="1" applyAlignment="1" applyProtection="1">
      <alignment horizontal="left" wrapText="1"/>
    </xf>
    <xf numFmtId="0" fontId="5" fillId="11" borderId="13" xfId="0" applyFont="1" applyFill="1" applyBorder="1" applyAlignment="1" applyProtection="1">
      <alignment horizontal="left" wrapText="1"/>
    </xf>
    <xf numFmtId="3" fontId="1" fillId="10" borderId="23" xfId="0" applyNumberFormat="1" applyFont="1" applyFill="1" applyBorder="1" applyAlignment="1" applyProtection="1">
      <alignment horizontal="right"/>
    </xf>
    <xf numFmtId="3" fontId="1" fillId="10" borderId="22" xfId="0" applyNumberFormat="1" applyFont="1" applyFill="1" applyBorder="1" applyAlignment="1" applyProtection="1">
      <alignment horizontal="right"/>
    </xf>
    <xf numFmtId="0" fontId="3" fillId="8" borderId="7" xfId="0" applyFont="1" applyFill="1" applyBorder="1" applyAlignment="1" applyProtection="1">
      <alignment horizontal="center" wrapText="1"/>
    </xf>
    <xf numFmtId="3" fontId="3" fillId="8" borderId="8" xfId="0" applyNumberFormat="1" applyFont="1" applyFill="1" applyBorder="1" applyAlignment="1" applyProtection="1">
      <alignment horizontal="right" wrapText="1"/>
    </xf>
    <xf numFmtId="3" fontId="3" fillId="8" borderId="11" xfId="0" applyNumberFormat="1" applyFont="1" applyFill="1" applyBorder="1" applyAlignment="1" applyProtection="1">
      <alignment horizontal="right" wrapText="1"/>
    </xf>
    <xf numFmtId="0" fontId="5" fillId="11" borderId="6" xfId="0" applyFont="1" applyFill="1" applyBorder="1" applyAlignment="1" applyProtection="1">
      <alignment horizontal="left" wrapText="1"/>
    </xf>
    <xf numFmtId="0" fontId="5" fillId="11" borderId="7" xfId="0" applyFont="1" applyFill="1" applyBorder="1" applyAlignment="1" applyProtection="1">
      <alignment horizontal="left" wrapText="1"/>
    </xf>
    <xf numFmtId="0" fontId="1" fillId="0" borderId="28" xfId="0" applyFont="1" applyBorder="1" applyAlignment="1" applyProtection="1">
      <alignment wrapText="1"/>
    </xf>
    <xf numFmtId="0" fontId="1" fillId="0" borderId="13" xfId="0" applyFont="1" applyBorder="1" applyAlignment="1" applyProtection="1">
      <alignment wrapText="1"/>
    </xf>
    <xf numFmtId="0" fontId="1" fillId="0" borderId="27" xfId="0" applyFont="1" applyBorder="1" applyAlignment="1" applyProtection="1">
      <alignment wrapText="1"/>
    </xf>
    <xf numFmtId="0" fontId="1" fillId="11" borderId="27" xfId="0" applyFont="1" applyFill="1" applyBorder="1" applyAlignment="1" applyProtection="1">
      <alignment wrapText="1"/>
    </xf>
    <xf numFmtId="3" fontId="1" fillId="9" borderId="8" xfId="0" applyNumberFormat="1" applyFont="1" applyFill="1" applyBorder="1" applyAlignment="1" applyProtection="1">
      <alignment horizontal="right"/>
    </xf>
    <xf numFmtId="3" fontId="1" fillId="9" borderId="7" xfId="0" applyNumberFormat="1" applyFont="1" applyFill="1" applyBorder="1" applyAlignment="1" applyProtection="1">
      <alignment horizontal="right"/>
    </xf>
    <xf numFmtId="0" fontId="1" fillId="11" borderId="12" xfId="0" applyFont="1" applyFill="1" applyBorder="1" applyAlignment="1" applyProtection="1">
      <alignment wrapText="1"/>
    </xf>
    <xf numFmtId="0" fontId="1" fillId="11" borderId="13" xfId="0" applyFont="1" applyFill="1" applyBorder="1" applyAlignment="1" applyProtection="1">
      <alignment wrapText="1"/>
    </xf>
    <xf numFmtId="0" fontId="1" fillId="0" borderId="30" xfId="0" applyFont="1" applyBorder="1" applyAlignment="1" applyProtection="1">
      <alignment wrapText="1"/>
    </xf>
    <xf numFmtId="3" fontId="1" fillId="9" borderId="31" xfId="0" applyNumberFormat="1" applyFont="1" applyFill="1" applyBorder="1" applyAlignment="1" applyProtection="1">
      <alignment horizontal="right"/>
    </xf>
    <xf numFmtId="3" fontId="1" fillId="9" borderId="32" xfId="0" applyNumberFormat="1" applyFont="1" applyFill="1" applyBorder="1" applyAlignment="1" applyProtection="1">
      <alignment horizontal="right"/>
    </xf>
    <xf numFmtId="3" fontId="1" fillId="9" borderId="34" xfId="0" applyNumberFormat="1" applyFont="1" applyFill="1" applyBorder="1" applyAlignment="1" applyProtection="1">
      <alignment horizontal="right"/>
    </xf>
    <xf numFmtId="3" fontId="1" fillId="9" borderId="36" xfId="0" applyNumberFormat="1" applyFont="1" applyFill="1" applyBorder="1" applyAlignment="1" applyProtection="1">
      <alignment horizontal="right"/>
    </xf>
    <xf numFmtId="3" fontId="1" fillId="9" borderId="37" xfId="0" applyNumberFormat="1" applyFont="1" applyFill="1" applyBorder="1" applyAlignment="1" applyProtection="1">
      <alignment horizontal="right"/>
    </xf>
    <xf numFmtId="0" fontId="1" fillId="0" borderId="0" xfId="0" applyFont="1" applyAlignment="1" applyProtection="1">
      <alignment wrapText="1"/>
    </xf>
    <xf numFmtId="3" fontId="1" fillId="0" borderId="0" xfId="0" applyNumberFormat="1" applyFont="1" applyAlignment="1" applyProtection="1">
      <alignment horizontal="right"/>
    </xf>
    <xf numFmtId="0" fontId="3" fillId="2" borderId="0" xfId="0" applyFont="1" applyFill="1" applyAlignment="1" applyProtection="1">
      <alignment wrapText="1"/>
    </xf>
    <xf numFmtId="3" fontId="3" fillId="9" borderId="38" xfId="0" applyNumberFormat="1" applyFont="1" applyFill="1" applyBorder="1" applyAlignment="1" applyProtection="1">
      <alignment horizontal="right"/>
    </xf>
    <xf numFmtId="0" fontId="1" fillId="0" borderId="0" xfId="0" applyFont="1" applyAlignment="1" applyProtection="1"/>
    <xf numFmtId="3" fontId="1" fillId="0" borderId="24" xfId="0" applyNumberFormat="1" applyFont="1" applyBorder="1" applyAlignment="1" applyProtection="1">
      <alignment horizontal="right"/>
      <protection locked="0"/>
    </xf>
    <xf numFmtId="3" fontId="1" fillId="0" borderId="29" xfId="0" applyNumberFormat="1" applyFont="1" applyBorder="1" applyAlignment="1" applyProtection="1">
      <alignment horizontal="right"/>
      <protection locked="0"/>
    </xf>
    <xf numFmtId="3" fontId="1" fillId="0" borderId="33" xfId="0" applyNumberFormat="1" applyFont="1" applyBorder="1" applyAlignment="1" applyProtection="1">
      <alignment horizontal="right"/>
      <protection locked="0"/>
    </xf>
    <xf numFmtId="3" fontId="1" fillId="0" borderId="26" xfId="0" applyNumberFormat="1" applyFont="1" applyBorder="1" applyAlignment="1" applyProtection="1">
      <alignment horizontal="right"/>
      <protection locked="0"/>
    </xf>
    <xf numFmtId="3" fontId="1" fillId="0" borderId="35" xfId="0" applyNumberFormat="1" applyFont="1" applyBorder="1" applyAlignment="1" applyProtection="1">
      <alignment horizontal="right"/>
      <protection locked="0"/>
    </xf>
    <xf numFmtId="0" fontId="2" fillId="0" borderId="0" xfId="0" applyFont="1" applyAlignment="1" applyProtection="1">
      <protection locked="0"/>
    </xf>
    <xf numFmtId="0" fontId="1" fillId="0" borderId="0" xfId="0" applyFont="1" applyProtection="1">
      <protection locked="0"/>
    </xf>
    <xf numFmtId="0" fontId="3" fillId="2" borderId="1" xfId="0" applyFont="1" applyFill="1" applyBorder="1" applyAlignment="1" applyProtection="1">
      <alignment horizontal="center" vertical="center" wrapText="1"/>
    </xf>
    <xf numFmtId="0" fontId="4" fillId="0" borderId="6" xfId="0" applyFont="1" applyBorder="1" applyProtection="1"/>
    <xf numFmtId="3" fontId="3" fillId="3" borderId="2" xfId="0" applyNumberFormat="1" applyFont="1" applyFill="1" applyBorder="1" applyAlignment="1" applyProtection="1">
      <alignment horizontal="center"/>
    </xf>
    <xf numFmtId="0" fontId="4" fillId="0" borderId="3" xfId="0" applyFont="1" applyBorder="1" applyProtection="1"/>
    <xf numFmtId="0" fontId="4" fillId="0" borderId="4" xfId="0" applyFont="1" applyBorder="1" applyProtection="1"/>
    <xf numFmtId="3" fontId="3" fillId="4" borderId="3" xfId="0" applyNumberFormat="1" applyFont="1" applyFill="1" applyBorder="1" applyAlignment="1" applyProtection="1">
      <alignment horizontal="center"/>
    </xf>
    <xf numFmtId="3" fontId="3" fillId="5" borderId="5" xfId="0" applyNumberFormat="1" applyFont="1" applyFill="1" applyBorder="1" applyAlignment="1" applyProtection="1">
      <alignment horizontal="center" vertical="center"/>
    </xf>
    <xf numFmtId="0" fontId="4" fillId="0" borderId="12" xfId="0" applyFont="1" applyBorder="1" applyProtection="1"/>
    <xf numFmtId="0" fontId="4" fillId="0" borderId="20" xfId="0" applyFont="1" applyBorder="1" applyProtection="1"/>
    <xf numFmtId="3" fontId="3" fillId="6" borderId="7" xfId="0" applyNumberFormat="1" applyFont="1" applyFill="1" applyBorder="1" applyAlignment="1" applyProtection="1">
      <alignment horizontal="center"/>
    </xf>
    <xf numFmtId="0" fontId="4" fillId="0" borderId="8" xfId="0" applyFont="1" applyBorder="1" applyProtection="1"/>
    <xf numFmtId="0" fontId="4" fillId="0" borderId="9" xfId="0" applyFont="1" applyBorder="1" applyProtection="1"/>
    <xf numFmtId="3" fontId="3" fillId="7" borderId="10" xfId="0" applyNumberFormat="1" applyFont="1" applyFill="1" applyBorder="1" applyAlignment="1" applyProtection="1">
      <alignment horizontal="center"/>
    </xf>
    <xf numFmtId="0" fontId="4" fillId="0" borderId="11" xfId="0" applyFont="1" applyBorder="1" applyProtection="1"/>
    <xf numFmtId="3" fontId="3" fillId="6" borderId="8" xfId="0" applyNumberFormat="1" applyFont="1" applyFill="1" applyBorder="1" applyAlignment="1" applyProtection="1">
      <alignment horizont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outlinePr summaryBelow="0" summaryRight="0"/>
  </sheetPr>
  <dimension ref="A1:O44"/>
  <sheetViews>
    <sheetView tabSelected="1" workbookViewId="0">
      <pane ySplit="5" topLeftCell="A6" activePane="bottomLeft" state="frozen"/>
      <selection pane="bottomLeft" activeCell="A2" sqref="A2"/>
    </sheetView>
  </sheetViews>
  <sheetFormatPr defaultColWidth="14.44140625" defaultRowHeight="15.75" customHeight="1" x14ac:dyDescent="0.25"/>
  <cols>
    <col min="1" max="1" width="61.88671875" style="2" customWidth="1"/>
    <col min="2" max="13" width="14.44140625" style="2"/>
    <col min="14" max="14" width="20.6640625" style="2" customWidth="1"/>
    <col min="15" max="16384" width="14.44140625" style="2"/>
  </cols>
  <sheetData>
    <row r="1" spans="1:14" ht="13.8" x14ac:dyDescent="0.3">
      <c r="A1" s="57"/>
      <c r="B1" s="1"/>
      <c r="C1" s="1"/>
      <c r="D1" s="1"/>
      <c r="E1" s="1"/>
      <c r="F1" s="1"/>
      <c r="G1" s="1"/>
      <c r="H1" s="1"/>
      <c r="I1" s="1"/>
      <c r="J1" s="1"/>
      <c r="K1" s="1"/>
      <c r="L1" s="1"/>
      <c r="M1" s="1"/>
      <c r="N1" s="1"/>
    </row>
    <row r="2" spans="1:14" ht="14.4" x14ac:dyDescent="0.3">
      <c r="A2" s="56" t="s">
        <v>48</v>
      </c>
      <c r="B2" s="1"/>
      <c r="C2" s="1"/>
      <c r="D2" s="1"/>
      <c r="E2" s="1"/>
      <c r="F2" s="1"/>
      <c r="G2" s="1"/>
      <c r="H2" s="1"/>
      <c r="I2" s="1"/>
      <c r="J2" s="1"/>
      <c r="K2" s="1"/>
      <c r="L2" s="1"/>
      <c r="M2" s="1"/>
      <c r="N2" s="1"/>
    </row>
    <row r="3" spans="1:14" ht="13.8" x14ac:dyDescent="0.3">
      <c r="A3" s="58" t="s">
        <v>0</v>
      </c>
      <c r="B3" s="60" t="s">
        <v>1</v>
      </c>
      <c r="C3" s="61"/>
      <c r="D3" s="61"/>
      <c r="E3" s="61"/>
      <c r="F3" s="61"/>
      <c r="G3" s="62"/>
      <c r="H3" s="63" t="s">
        <v>2</v>
      </c>
      <c r="I3" s="61"/>
      <c r="J3" s="61"/>
      <c r="K3" s="61"/>
      <c r="L3" s="61"/>
      <c r="M3" s="62"/>
      <c r="N3" s="64" t="s">
        <v>3</v>
      </c>
    </row>
    <row r="4" spans="1:14" ht="13.8" x14ac:dyDescent="0.3">
      <c r="A4" s="59"/>
      <c r="B4" s="67" t="s">
        <v>4</v>
      </c>
      <c r="C4" s="68"/>
      <c r="D4" s="69"/>
      <c r="E4" s="70" t="s">
        <v>5</v>
      </c>
      <c r="F4" s="68"/>
      <c r="G4" s="71"/>
      <c r="H4" s="72" t="s">
        <v>4</v>
      </c>
      <c r="I4" s="68"/>
      <c r="J4" s="69"/>
      <c r="K4" s="70" t="s">
        <v>5</v>
      </c>
      <c r="L4" s="68"/>
      <c r="M4" s="71"/>
      <c r="N4" s="65"/>
    </row>
    <row r="5" spans="1:14" ht="34.5" customHeight="1" x14ac:dyDescent="0.3">
      <c r="A5" s="3" t="s">
        <v>6</v>
      </c>
      <c r="B5" s="4" t="s">
        <v>7</v>
      </c>
      <c r="C5" s="5" t="s">
        <v>8</v>
      </c>
      <c r="D5" s="6" t="s">
        <v>9</v>
      </c>
      <c r="E5" s="7" t="s">
        <v>7</v>
      </c>
      <c r="F5" s="5" t="s">
        <v>8</v>
      </c>
      <c r="G5" s="8" t="s">
        <v>9</v>
      </c>
      <c r="H5" s="9" t="s">
        <v>7</v>
      </c>
      <c r="I5" s="5" t="s">
        <v>8</v>
      </c>
      <c r="J5" s="6" t="s">
        <v>9</v>
      </c>
      <c r="K5" s="7" t="s">
        <v>7</v>
      </c>
      <c r="L5" s="5" t="s">
        <v>8</v>
      </c>
      <c r="M5" s="6" t="s">
        <v>9</v>
      </c>
      <c r="N5" s="66"/>
    </row>
    <row r="6" spans="1:14" ht="13.8" x14ac:dyDescent="0.3">
      <c r="A6" s="10" t="s">
        <v>10</v>
      </c>
      <c r="B6" s="11"/>
      <c r="C6" s="11"/>
      <c r="D6" s="11"/>
      <c r="E6" s="11"/>
      <c r="F6" s="11"/>
      <c r="G6" s="11"/>
      <c r="H6" s="11"/>
      <c r="I6" s="11"/>
      <c r="J6" s="11"/>
      <c r="K6" s="11"/>
      <c r="L6" s="11"/>
      <c r="M6" s="11"/>
      <c r="N6" s="12"/>
    </row>
    <row r="7" spans="1:14" ht="30.75" customHeight="1" x14ac:dyDescent="0.3">
      <c r="A7" s="13" t="s">
        <v>46</v>
      </c>
      <c r="B7" s="14">
        <v>7000</v>
      </c>
      <c r="C7" s="15">
        <v>9</v>
      </c>
      <c r="D7" s="51"/>
      <c r="E7" s="16">
        <v>6000</v>
      </c>
      <c r="F7" s="15">
        <v>12</v>
      </c>
      <c r="G7" s="54"/>
      <c r="H7" s="17">
        <v>7000</v>
      </c>
      <c r="I7" s="15">
        <v>29</v>
      </c>
      <c r="J7" s="51"/>
      <c r="K7" s="16">
        <v>6000</v>
      </c>
      <c r="L7" s="15">
        <v>50</v>
      </c>
      <c r="M7" s="51"/>
      <c r="N7" s="18">
        <f t="shared" ref="N7:N17" si="0">C7*D7+F7*G7+I7*J7+L7*M7</f>
        <v>0</v>
      </c>
    </row>
    <row r="8" spans="1:14" ht="41.4" x14ac:dyDescent="0.3">
      <c r="A8" s="13" t="s">
        <v>11</v>
      </c>
      <c r="B8" s="14">
        <v>3500</v>
      </c>
      <c r="C8" s="15">
        <v>6</v>
      </c>
      <c r="D8" s="51"/>
      <c r="E8" s="16">
        <v>2000</v>
      </c>
      <c r="F8" s="15">
        <v>4</v>
      </c>
      <c r="G8" s="54"/>
      <c r="H8" s="17">
        <v>3500</v>
      </c>
      <c r="I8" s="15">
        <v>13</v>
      </c>
      <c r="J8" s="51"/>
      <c r="K8" s="16">
        <v>2000</v>
      </c>
      <c r="L8" s="15">
        <v>35</v>
      </c>
      <c r="M8" s="51"/>
      <c r="N8" s="18">
        <f t="shared" si="0"/>
        <v>0</v>
      </c>
    </row>
    <row r="9" spans="1:14" ht="27.6" x14ac:dyDescent="0.3">
      <c r="A9" s="13" t="s">
        <v>12</v>
      </c>
      <c r="B9" s="14">
        <v>5000</v>
      </c>
      <c r="C9" s="15">
        <v>1</v>
      </c>
      <c r="D9" s="51"/>
      <c r="E9" s="16">
        <v>5000</v>
      </c>
      <c r="F9" s="15">
        <v>8</v>
      </c>
      <c r="G9" s="54"/>
      <c r="H9" s="17">
        <v>5000</v>
      </c>
      <c r="I9" s="15">
        <v>1</v>
      </c>
      <c r="J9" s="51"/>
      <c r="K9" s="16">
        <v>5000</v>
      </c>
      <c r="L9" s="15">
        <v>22</v>
      </c>
      <c r="M9" s="51"/>
      <c r="N9" s="18">
        <f t="shared" si="0"/>
        <v>0</v>
      </c>
    </row>
    <row r="10" spans="1:14" ht="27.6" x14ac:dyDescent="0.3">
      <c r="A10" s="13" t="s">
        <v>13</v>
      </c>
      <c r="B10" s="14">
        <v>7000</v>
      </c>
      <c r="C10" s="15">
        <v>5</v>
      </c>
      <c r="D10" s="51"/>
      <c r="E10" s="19"/>
      <c r="F10" s="20"/>
      <c r="G10" s="21"/>
      <c r="H10" s="17">
        <v>7000</v>
      </c>
      <c r="I10" s="15">
        <v>13</v>
      </c>
      <c r="J10" s="51"/>
      <c r="K10" s="19"/>
      <c r="L10" s="22"/>
      <c r="M10" s="22"/>
      <c r="N10" s="18">
        <f t="shared" si="0"/>
        <v>0</v>
      </c>
    </row>
    <row r="11" spans="1:14" ht="27.6" x14ac:dyDescent="0.3">
      <c r="A11" s="13" t="s">
        <v>14</v>
      </c>
      <c r="B11" s="14">
        <v>2200</v>
      </c>
      <c r="C11" s="15">
        <v>2</v>
      </c>
      <c r="D11" s="51"/>
      <c r="E11" s="16">
        <v>1500</v>
      </c>
      <c r="F11" s="15">
        <v>1</v>
      </c>
      <c r="G11" s="54"/>
      <c r="H11" s="17">
        <v>2200</v>
      </c>
      <c r="I11" s="15">
        <v>6</v>
      </c>
      <c r="J11" s="51"/>
      <c r="K11" s="16">
        <v>1500</v>
      </c>
      <c r="L11" s="15">
        <v>11</v>
      </c>
      <c r="M11" s="51"/>
      <c r="N11" s="18">
        <f t="shared" si="0"/>
        <v>0</v>
      </c>
    </row>
    <row r="12" spans="1:14" ht="27.6" x14ac:dyDescent="0.3">
      <c r="A12" s="13" t="s">
        <v>15</v>
      </c>
      <c r="B12" s="14">
        <v>7000</v>
      </c>
      <c r="C12" s="15">
        <v>5</v>
      </c>
      <c r="D12" s="51"/>
      <c r="E12" s="16">
        <v>7300</v>
      </c>
      <c r="F12" s="15">
        <v>12</v>
      </c>
      <c r="G12" s="54"/>
      <c r="H12" s="17">
        <v>7000</v>
      </c>
      <c r="I12" s="15">
        <v>13</v>
      </c>
      <c r="J12" s="51"/>
      <c r="K12" s="16">
        <v>7300</v>
      </c>
      <c r="L12" s="15">
        <v>14</v>
      </c>
      <c r="M12" s="51"/>
      <c r="N12" s="18">
        <f t="shared" si="0"/>
        <v>0</v>
      </c>
    </row>
    <row r="13" spans="1:14" ht="27.6" x14ac:dyDescent="0.3">
      <c r="A13" s="13" t="s">
        <v>16</v>
      </c>
      <c r="B13" s="14">
        <v>1500</v>
      </c>
      <c r="C13" s="15">
        <v>3</v>
      </c>
      <c r="D13" s="51"/>
      <c r="E13" s="16">
        <v>1500</v>
      </c>
      <c r="F13" s="15">
        <v>9</v>
      </c>
      <c r="G13" s="54"/>
      <c r="H13" s="17">
        <v>1500</v>
      </c>
      <c r="I13" s="15">
        <v>1</v>
      </c>
      <c r="J13" s="51"/>
      <c r="K13" s="16">
        <v>1500</v>
      </c>
      <c r="L13" s="15">
        <v>2</v>
      </c>
      <c r="M13" s="51"/>
      <c r="N13" s="18">
        <f t="shared" si="0"/>
        <v>0</v>
      </c>
    </row>
    <row r="14" spans="1:14" ht="27.75" customHeight="1" x14ac:dyDescent="0.3">
      <c r="A14" s="23" t="s">
        <v>17</v>
      </c>
      <c r="B14" s="14">
        <v>10000</v>
      </c>
      <c r="C14" s="15">
        <v>1</v>
      </c>
      <c r="D14" s="51"/>
      <c r="E14" s="16">
        <v>10000</v>
      </c>
      <c r="F14" s="15">
        <v>1</v>
      </c>
      <c r="G14" s="54"/>
      <c r="H14" s="17">
        <v>10000</v>
      </c>
      <c r="I14" s="15">
        <v>2</v>
      </c>
      <c r="J14" s="51"/>
      <c r="K14" s="16">
        <v>10000</v>
      </c>
      <c r="L14" s="15">
        <v>3</v>
      </c>
      <c r="M14" s="51"/>
      <c r="N14" s="18">
        <f t="shared" si="0"/>
        <v>0</v>
      </c>
    </row>
    <row r="15" spans="1:14" ht="27.6" x14ac:dyDescent="0.3">
      <c r="A15" s="24" t="s">
        <v>18</v>
      </c>
      <c r="B15" s="14">
        <v>2500</v>
      </c>
      <c r="C15" s="15">
        <v>2</v>
      </c>
      <c r="D15" s="51"/>
      <c r="E15" s="19"/>
      <c r="F15" s="20"/>
      <c r="G15" s="25"/>
      <c r="H15" s="17">
        <v>2500</v>
      </c>
      <c r="I15" s="15">
        <v>3</v>
      </c>
      <c r="J15" s="51"/>
      <c r="K15" s="19"/>
      <c r="L15" s="22"/>
      <c r="M15" s="22"/>
      <c r="N15" s="18">
        <f t="shared" si="0"/>
        <v>0</v>
      </c>
    </row>
    <row r="16" spans="1:14" ht="27.6" x14ac:dyDescent="0.3">
      <c r="A16" s="24" t="s">
        <v>19</v>
      </c>
      <c r="B16" s="14">
        <v>7000</v>
      </c>
      <c r="C16" s="15">
        <v>5</v>
      </c>
      <c r="D16" s="51"/>
      <c r="E16" s="26"/>
      <c r="F16" s="20"/>
      <c r="G16" s="22"/>
      <c r="H16" s="14">
        <v>7000</v>
      </c>
      <c r="I16" s="15">
        <v>1</v>
      </c>
      <c r="J16" s="51"/>
      <c r="K16" s="26"/>
      <c r="L16" s="22"/>
      <c r="M16" s="22"/>
      <c r="N16" s="18">
        <f t="shared" si="0"/>
        <v>0</v>
      </c>
    </row>
    <row r="17" spans="1:14" ht="27.6" x14ac:dyDescent="0.3">
      <c r="A17" s="24" t="s">
        <v>20</v>
      </c>
      <c r="B17" s="14">
        <v>12000</v>
      </c>
      <c r="C17" s="15">
        <v>5</v>
      </c>
      <c r="D17" s="51"/>
      <c r="E17" s="26"/>
      <c r="F17" s="20"/>
      <c r="G17" s="22"/>
      <c r="H17" s="14">
        <v>12000</v>
      </c>
      <c r="I17" s="15">
        <v>1</v>
      </c>
      <c r="J17" s="51"/>
      <c r="K17" s="26"/>
      <c r="L17" s="22"/>
      <c r="M17" s="22"/>
      <c r="N17" s="18">
        <f t="shared" si="0"/>
        <v>0</v>
      </c>
    </row>
    <row r="18" spans="1:14" ht="13.8" x14ac:dyDescent="0.3">
      <c r="A18" s="27" t="s">
        <v>21</v>
      </c>
      <c r="B18" s="28"/>
      <c r="C18" s="28"/>
      <c r="D18" s="28"/>
      <c r="E18" s="28"/>
      <c r="F18" s="28"/>
      <c r="G18" s="28"/>
      <c r="H18" s="28"/>
      <c r="I18" s="28"/>
      <c r="J18" s="28"/>
      <c r="K18" s="28"/>
      <c r="L18" s="28"/>
      <c r="M18" s="28"/>
      <c r="N18" s="29"/>
    </row>
    <row r="19" spans="1:14" ht="27.6" x14ac:dyDescent="0.3">
      <c r="A19" s="30" t="s">
        <v>22</v>
      </c>
      <c r="B19" s="14">
        <v>12000</v>
      </c>
      <c r="C19" s="15">
        <v>2</v>
      </c>
      <c r="D19" s="51"/>
      <c r="E19" s="16">
        <v>6000</v>
      </c>
      <c r="F19" s="15">
        <v>6</v>
      </c>
      <c r="G19" s="54"/>
      <c r="H19" s="17">
        <v>12000</v>
      </c>
      <c r="I19" s="15">
        <v>1</v>
      </c>
      <c r="J19" s="51"/>
      <c r="K19" s="16">
        <v>6000</v>
      </c>
      <c r="L19" s="15">
        <v>1</v>
      </c>
      <c r="M19" s="51"/>
      <c r="N19" s="18">
        <f t="shared" ref="N19:N28" si="1">C19*D19+F19*G19+I19*J19+L19*M19</f>
        <v>0</v>
      </c>
    </row>
    <row r="20" spans="1:14" ht="27.6" x14ac:dyDescent="0.3">
      <c r="A20" s="23" t="s">
        <v>23</v>
      </c>
      <c r="B20" s="14">
        <v>2500</v>
      </c>
      <c r="C20" s="15">
        <v>3</v>
      </c>
      <c r="D20" s="51"/>
      <c r="E20" s="19"/>
      <c r="F20" s="20"/>
      <c r="G20" s="25"/>
      <c r="H20" s="17">
        <v>2500</v>
      </c>
      <c r="I20" s="15">
        <v>1</v>
      </c>
      <c r="J20" s="51"/>
      <c r="K20" s="19"/>
      <c r="L20" s="22"/>
      <c r="M20" s="22"/>
      <c r="N20" s="18">
        <f t="shared" si="1"/>
        <v>0</v>
      </c>
    </row>
    <row r="21" spans="1:14" ht="27.6" x14ac:dyDescent="0.3">
      <c r="A21" s="31" t="s">
        <v>24</v>
      </c>
      <c r="B21" s="14">
        <v>7200</v>
      </c>
      <c r="C21" s="15">
        <v>12</v>
      </c>
      <c r="D21" s="51"/>
      <c r="E21" s="19"/>
      <c r="F21" s="20"/>
      <c r="G21" s="25"/>
      <c r="H21" s="17">
        <v>7200</v>
      </c>
      <c r="I21" s="15">
        <v>6</v>
      </c>
      <c r="J21" s="51"/>
      <c r="K21" s="19"/>
      <c r="L21" s="22"/>
      <c r="M21" s="22"/>
      <c r="N21" s="18">
        <f t="shared" si="1"/>
        <v>0</v>
      </c>
    </row>
    <row r="22" spans="1:14" ht="41.4" x14ac:dyDescent="0.3">
      <c r="A22" s="23" t="s">
        <v>25</v>
      </c>
      <c r="B22" s="14">
        <v>15000</v>
      </c>
      <c r="C22" s="15">
        <v>2</v>
      </c>
      <c r="D22" s="51"/>
      <c r="E22" s="19"/>
      <c r="F22" s="20"/>
      <c r="G22" s="25"/>
      <c r="H22" s="17">
        <v>15000</v>
      </c>
      <c r="I22" s="15">
        <v>2</v>
      </c>
      <c r="J22" s="51"/>
      <c r="K22" s="19"/>
      <c r="L22" s="22"/>
      <c r="M22" s="22"/>
      <c r="N22" s="18">
        <f t="shared" si="1"/>
        <v>0</v>
      </c>
    </row>
    <row r="23" spans="1:14" ht="27.6" x14ac:dyDescent="0.3">
      <c r="A23" s="13" t="s">
        <v>26</v>
      </c>
      <c r="B23" s="14">
        <v>15000</v>
      </c>
      <c r="C23" s="15">
        <v>8</v>
      </c>
      <c r="D23" s="51"/>
      <c r="E23" s="19"/>
      <c r="F23" s="20"/>
      <c r="G23" s="25"/>
      <c r="H23" s="17">
        <v>15000</v>
      </c>
      <c r="I23" s="15">
        <v>1</v>
      </c>
      <c r="J23" s="51"/>
      <c r="K23" s="19"/>
      <c r="L23" s="22"/>
      <c r="M23" s="22"/>
      <c r="N23" s="18">
        <f t="shared" si="1"/>
        <v>0</v>
      </c>
    </row>
    <row r="24" spans="1:14" ht="27.6" x14ac:dyDescent="0.3">
      <c r="A24" s="13" t="s">
        <v>27</v>
      </c>
      <c r="B24" s="14">
        <v>7200</v>
      </c>
      <c r="C24" s="15">
        <v>5</v>
      </c>
      <c r="D24" s="51"/>
      <c r="E24" s="19"/>
      <c r="F24" s="20"/>
      <c r="G24" s="25"/>
      <c r="H24" s="17">
        <v>7200</v>
      </c>
      <c r="I24" s="15">
        <v>4</v>
      </c>
      <c r="J24" s="51"/>
      <c r="K24" s="19"/>
      <c r="L24" s="22"/>
      <c r="M24" s="22"/>
      <c r="N24" s="18">
        <f t="shared" si="1"/>
        <v>0</v>
      </c>
    </row>
    <row r="25" spans="1:14" ht="27.6" x14ac:dyDescent="0.3">
      <c r="A25" s="23" t="s">
        <v>28</v>
      </c>
      <c r="B25" s="14">
        <v>3000</v>
      </c>
      <c r="C25" s="15">
        <v>6</v>
      </c>
      <c r="D25" s="51"/>
      <c r="E25" s="19"/>
      <c r="F25" s="20"/>
      <c r="G25" s="25"/>
      <c r="H25" s="17">
        <v>3000</v>
      </c>
      <c r="I25" s="15">
        <v>3</v>
      </c>
      <c r="J25" s="51"/>
      <c r="K25" s="19"/>
      <c r="L25" s="22"/>
      <c r="M25" s="22"/>
      <c r="N25" s="18">
        <f t="shared" si="1"/>
        <v>0</v>
      </c>
    </row>
    <row r="26" spans="1:14" ht="27.6" x14ac:dyDescent="0.3">
      <c r="A26" s="24" t="s">
        <v>29</v>
      </c>
      <c r="B26" s="14">
        <v>7200</v>
      </c>
      <c r="C26" s="15">
        <v>8</v>
      </c>
      <c r="D26" s="51"/>
      <c r="E26" s="19"/>
      <c r="F26" s="20"/>
      <c r="G26" s="25"/>
      <c r="H26" s="17">
        <v>7200</v>
      </c>
      <c r="I26" s="15">
        <v>3</v>
      </c>
      <c r="J26" s="51"/>
      <c r="K26" s="19"/>
      <c r="L26" s="22"/>
      <c r="M26" s="22"/>
      <c r="N26" s="18">
        <f t="shared" si="1"/>
        <v>0</v>
      </c>
    </row>
    <row r="27" spans="1:14" ht="27.6" x14ac:dyDescent="0.3">
      <c r="A27" s="13" t="s">
        <v>30</v>
      </c>
      <c r="B27" s="14">
        <v>7200</v>
      </c>
      <c r="C27" s="15">
        <v>5</v>
      </c>
      <c r="D27" s="51"/>
      <c r="E27" s="19"/>
      <c r="F27" s="20"/>
      <c r="G27" s="25"/>
      <c r="H27" s="17">
        <v>7200</v>
      </c>
      <c r="I27" s="15">
        <v>5</v>
      </c>
      <c r="J27" s="51"/>
      <c r="K27" s="19"/>
      <c r="L27" s="22"/>
      <c r="M27" s="22"/>
      <c r="N27" s="18">
        <f t="shared" si="1"/>
        <v>0</v>
      </c>
    </row>
    <row r="28" spans="1:14" ht="27.6" x14ac:dyDescent="0.3">
      <c r="A28" s="32" t="s">
        <v>31</v>
      </c>
      <c r="B28" s="14">
        <v>14500</v>
      </c>
      <c r="C28" s="15">
        <v>2</v>
      </c>
      <c r="D28" s="51"/>
      <c r="E28" s="26"/>
      <c r="F28" s="20"/>
      <c r="G28" s="22"/>
      <c r="H28" s="14">
        <v>14500</v>
      </c>
      <c r="I28" s="15">
        <v>1</v>
      </c>
      <c r="J28" s="51"/>
      <c r="K28" s="26"/>
      <c r="L28" s="22"/>
      <c r="M28" s="22"/>
      <c r="N28" s="18">
        <f t="shared" si="1"/>
        <v>0</v>
      </c>
    </row>
    <row r="29" spans="1:14" ht="13.8" x14ac:dyDescent="0.3">
      <c r="A29" s="27" t="s">
        <v>32</v>
      </c>
      <c r="B29" s="28"/>
      <c r="C29" s="28"/>
      <c r="D29" s="28"/>
      <c r="E29" s="28"/>
      <c r="F29" s="28"/>
      <c r="G29" s="28"/>
      <c r="H29" s="28"/>
      <c r="I29" s="28"/>
      <c r="J29" s="28"/>
      <c r="K29" s="28"/>
      <c r="L29" s="28"/>
      <c r="M29" s="28"/>
      <c r="N29" s="29"/>
    </row>
    <row r="30" spans="1:14" ht="44.25" customHeight="1" x14ac:dyDescent="0.3">
      <c r="A30" s="33" t="s">
        <v>47</v>
      </c>
      <c r="B30" s="14">
        <v>6000</v>
      </c>
      <c r="C30" s="15">
        <v>1</v>
      </c>
      <c r="D30" s="51"/>
      <c r="E30" s="16">
        <v>5000</v>
      </c>
      <c r="F30" s="15">
        <v>3</v>
      </c>
      <c r="G30" s="54"/>
      <c r="H30" s="17">
        <v>6000</v>
      </c>
      <c r="I30" s="15">
        <v>1</v>
      </c>
      <c r="J30" s="51"/>
      <c r="K30" s="16">
        <v>5000</v>
      </c>
      <c r="L30" s="15">
        <v>1</v>
      </c>
      <c r="M30" s="51"/>
      <c r="N30" s="18">
        <f t="shared" ref="N30:N31" si="2">C30*D30+F30*G30+I30*J30+L30*M30</f>
        <v>0</v>
      </c>
    </row>
    <row r="31" spans="1:14" ht="55.2" x14ac:dyDescent="0.3">
      <c r="A31" s="13" t="s">
        <v>33</v>
      </c>
      <c r="B31" s="14">
        <v>2600</v>
      </c>
      <c r="C31" s="15">
        <v>4</v>
      </c>
      <c r="D31" s="51"/>
      <c r="E31" s="19"/>
      <c r="F31" s="20"/>
      <c r="G31" s="21"/>
      <c r="H31" s="17">
        <v>2600</v>
      </c>
      <c r="I31" s="15">
        <v>1</v>
      </c>
      <c r="J31" s="51"/>
      <c r="K31" s="19"/>
      <c r="L31" s="22"/>
      <c r="M31" s="22"/>
      <c r="N31" s="18">
        <f t="shared" si="2"/>
        <v>0</v>
      </c>
    </row>
    <row r="32" spans="1:14" ht="13.8" x14ac:dyDescent="0.3">
      <c r="A32" s="27" t="s">
        <v>34</v>
      </c>
      <c r="B32" s="28"/>
      <c r="C32" s="28"/>
      <c r="D32" s="28"/>
      <c r="E32" s="28"/>
      <c r="F32" s="28"/>
      <c r="G32" s="28"/>
      <c r="H32" s="28"/>
      <c r="I32" s="28"/>
      <c r="J32" s="28"/>
      <c r="K32" s="28"/>
      <c r="L32" s="28"/>
      <c r="M32" s="28"/>
      <c r="N32" s="29"/>
    </row>
    <row r="33" spans="1:15" ht="27.6" x14ac:dyDescent="0.3">
      <c r="A33" s="34" t="s">
        <v>35</v>
      </c>
      <c r="B33" s="17">
        <v>825</v>
      </c>
      <c r="C33" s="15">
        <v>1</v>
      </c>
      <c r="D33" s="52"/>
      <c r="E33" s="16">
        <v>825</v>
      </c>
      <c r="F33" s="15">
        <v>1</v>
      </c>
      <c r="G33" s="54"/>
      <c r="H33" s="17">
        <v>825</v>
      </c>
      <c r="I33" s="15">
        <v>1</v>
      </c>
      <c r="J33" s="52"/>
      <c r="K33" s="16">
        <v>825</v>
      </c>
      <c r="L33" s="15">
        <v>1</v>
      </c>
      <c r="M33" s="51"/>
      <c r="N33" s="18">
        <f t="shared" ref="N33:N35" si="3">C33*D33+F33*G33+I33*J33+L33*M33</f>
        <v>0</v>
      </c>
    </row>
    <row r="34" spans="1:15" ht="124.2" x14ac:dyDescent="0.3">
      <c r="A34" s="35" t="s">
        <v>36</v>
      </c>
      <c r="B34" s="36">
        <v>2100</v>
      </c>
      <c r="C34" s="15">
        <v>5</v>
      </c>
      <c r="D34" s="52"/>
      <c r="E34" s="20"/>
      <c r="F34" s="20"/>
      <c r="G34" s="20"/>
      <c r="H34" s="37">
        <v>2100</v>
      </c>
      <c r="I34" s="15">
        <v>1</v>
      </c>
      <c r="J34" s="52"/>
      <c r="K34" s="20"/>
      <c r="L34" s="22"/>
      <c r="M34" s="20"/>
      <c r="N34" s="18">
        <f t="shared" si="3"/>
        <v>0</v>
      </c>
    </row>
    <row r="35" spans="1:15" ht="69" x14ac:dyDescent="0.3">
      <c r="A35" s="38" t="s">
        <v>37</v>
      </c>
      <c r="B35" s="36">
        <v>1000</v>
      </c>
      <c r="C35" s="15">
        <v>4</v>
      </c>
      <c r="D35" s="52"/>
      <c r="E35" s="20"/>
      <c r="F35" s="20"/>
      <c r="G35" s="21"/>
      <c r="H35" s="36">
        <v>1000</v>
      </c>
      <c r="I35" s="15">
        <v>2</v>
      </c>
      <c r="J35" s="52"/>
      <c r="K35" s="20"/>
      <c r="L35" s="22"/>
      <c r="M35" s="22"/>
      <c r="N35" s="18">
        <f t="shared" si="3"/>
        <v>0</v>
      </c>
    </row>
    <row r="36" spans="1:15" ht="13.8" x14ac:dyDescent="0.3">
      <c r="A36" s="27" t="s">
        <v>38</v>
      </c>
      <c r="B36" s="28"/>
      <c r="C36" s="28"/>
      <c r="D36" s="28"/>
      <c r="E36" s="28"/>
      <c r="F36" s="28"/>
      <c r="G36" s="28"/>
      <c r="H36" s="28"/>
      <c r="I36" s="28"/>
      <c r="J36" s="28"/>
      <c r="K36" s="28"/>
      <c r="L36" s="28"/>
      <c r="M36" s="28"/>
      <c r="N36" s="29"/>
    </row>
    <row r="37" spans="1:15" ht="82.8" x14ac:dyDescent="0.3">
      <c r="A37" s="13" t="s">
        <v>39</v>
      </c>
      <c r="B37" s="14">
        <v>665</v>
      </c>
      <c r="C37" s="15">
        <v>1</v>
      </c>
      <c r="D37" s="51"/>
      <c r="E37" s="16">
        <v>505</v>
      </c>
      <c r="F37" s="15">
        <v>3</v>
      </c>
      <c r="G37" s="54"/>
      <c r="H37" s="17">
        <v>665</v>
      </c>
      <c r="I37" s="15">
        <v>1</v>
      </c>
      <c r="J37" s="51"/>
      <c r="K37" s="16">
        <v>505</v>
      </c>
      <c r="L37" s="15">
        <v>1</v>
      </c>
      <c r="M37" s="51"/>
      <c r="N37" s="18">
        <f t="shared" ref="N37:N38" si="4">C37*D37+F37*G37+I37*J37+L37*M37</f>
        <v>0</v>
      </c>
    </row>
    <row r="38" spans="1:15" ht="41.4" x14ac:dyDescent="0.3">
      <c r="A38" s="39" t="s">
        <v>40</v>
      </c>
      <c r="B38" s="14">
        <v>400</v>
      </c>
      <c r="C38" s="15">
        <v>6</v>
      </c>
      <c r="D38" s="51"/>
      <c r="E38" s="16">
        <v>350</v>
      </c>
      <c r="F38" s="15">
        <v>2</v>
      </c>
      <c r="G38" s="54"/>
      <c r="H38" s="17">
        <v>400</v>
      </c>
      <c r="I38" s="15">
        <v>1</v>
      </c>
      <c r="J38" s="51"/>
      <c r="K38" s="16">
        <v>350</v>
      </c>
      <c r="L38" s="15">
        <v>1</v>
      </c>
      <c r="M38" s="51"/>
      <c r="N38" s="18">
        <f t="shared" si="4"/>
        <v>0</v>
      </c>
    </row>
    <row r="39" spans="1:15" ht="13.8" x14ac:dyDescent="0.3">
      <c r="A39" s="27" t="s">
        <v>41</v>
      </c>
      <c r="B39" s="28"/>
      <c r="C39" s="28"/>
      <c r="D39" s="28"/>
      <c r="E39" s="28"/>
      <c r="F39" s="28"/>
      <c r="G39" s="28"/>
      <c r="H39" s="28"/>
      <c r="I39" s="28"/>
      <c r="J39" s="28"/>
      <c r="K39" s="28"/>
      <c r="L39" s="28"/>
      <c r="M39" s="28"/>
      <c r="N39" s="29"/>
    </row>
    <row r="40" spans="1:15" ht="41.4" x14ac:dyDescent="0.3">
      <c r="A40" s="23" t="s">
        <v>42</v>
      </c>
      <c r="B40" s="14">
        <v>29000</v>
      </c>
      <c r="C40" s="15">
        <v>1</v>
      </c>
      <c r="D40" s="51"/>
      <c r="E40" s="16">
        <v>26000</v>
      </c>
      <c r="F40" s="15">
        <v>2</v>
      </c>
      <c r="G40" s="54"/>
      <c r="H40" s="17">
        <v>29000</v>
      </c>
      <c r="I40" s="15">
        <v>1</v>
      </c>
      <c r="J40" s="51"/>
      <c r="K40" s="16">
        <v>26000</v>
      </c>
      <c r="L40" s="15">
        <v>1</v>
      </c>
      <c r="M40" s="51"/>
      <c r="N40" s="18">
        <f t="shared" ref="N40:N41" si="5">C40*D40+F40*G40+I40*J40+L40*M40</f>
        <v>0</v>
      </c>
    </row>
    <row r="41" spans="1:15" ht="41.4" x14ac:dyDescent="0.3">
      <c r="A41" s="40" t="s">
        <v>43</v>
      </c>
      <c r="B41" s="41">
        <v>28000</v>
      </c>
      <c r="C41" s="42">
        <v>1</v>
      </c>
      <c r="D41" s="53"/>
      <c r="E41" s="43">
        <v>26000</v>
      </c>
      <c r="F41" s="42">
        <v>2</v>
      </c>
      <c r="G41" s="55"/>
      <c r="H41" s="44">
        <v>28000</v>
      </c>
      <c r="I41" s="42">
        <v>2</v>
      </c>
      <c r="J41" s="53"/>
      <c r="K41" s="43">
        <v>26000</v>
      </c>
      <c r="L41" s="42">
        <v>1</v>
      </c>
      <c r="M41" s="53"/>
      <c r="N41" s="45">
        <f t="shared" si="5"/>
        <v>0</v>
      </c>
    </row>
    <row r="42" spans="1:15" ht="13.8" x14ac:dyDescent="0.3">
      <c r="A42" s="46"/>
      <c r="B42" s="47"/>
      <c r="C42" s="47"/>
      <c r="D42" s="47"/>
      <c r="E42" s="47"/>
      <c r="F42" s="47"/>
      <c r="G42" s="47"/>
      <c r="H42" s="47"/>
      <c r="I42" s="47"/>
      <c r="J42" s="47"/>
      <c r="K42" s="47"/>
      <c r="L42" s="47"/>
      <c r="M42" s="47"/>
      <c r="N42" s="47"/>
    </row>
    <row r="43" spans="1:15" ht="27.6" x14ac:dyDescent="0.3">
      <c r="A43" s="48" t="s">
        <v>44</v>
      </c>
      <c r="B43" s="47"/>
      <c r="C43" s="47"/>
      <c r="D43" s="47"/>
      <c r="E43" s="47"/>
      <c r="F43" s="47"/>
      <c r="G43" s="47"/>
      <c r="H43" s="47"/>
      <c r="I43" s="47"/>
      <c r="J43" s="47"/>
      <c r="K43" s="47"/>
      <c r="L43" s="47"/>
      <c r="M43" s="47"/>
      <c r="N43" s="49">
        <f>SUM(N6:N41)</f>
        <v>0</v>
      </c>
      <c r="O43" s="50" t="s">
        <v>45</v>
      </c>
    </row>
    <row r="44" spans="1:15" ht="13.8" x14ac:dyDescent="0.3">
      <c r="A44" s="46"/>
      <c r="B44" s="1"/>
      <c r="C44" s="1"/>
      <c r="D44" s="1"/>
      <c r="E44" s="1"/>
      <c r="F44" s="1"/>
      <c r="G44" s="1"/>
      <c r="H44" s="1"/>
      <c r="I44" s="1"/>
      <c r="J44" s="1"/>
      <c r="K44" s="1"/>
      <c r="L44" s="1"/>
      <c r="M44" s="1"/>
      <c r="N44" s="1"/>
    </row>
  </sheetData>
  <sheetProtection algorithmName="SHA-512" hashValue="avIIMAgxlHwx6Qw3rKkvS5ER69XP4AcYFTcmClph1aNNl0lnI9DZboMXHUXpjKUdTwbPsKYuyR+drdi+kiyBtg==" saltValue="lMcDTGNK4Ry3Kh9prTiKKw==" spinCount="100000" sheet="1" objects="1" scenarios="1"/>
  <mergeCells count="8">
    <mergeCell ref="A3:A4"/>
    <mergeCell ref="B3:G3"/>
    <mergeCell ref="H3:M3"/>
    <mergeCell ref="N3:N5"/>
    <mergeCell ref="B4:D4"/>
    <mergeCell ref="E4:G4"/>
    <mergeCell ref="H4:J4"/>
    <mergeCell ref="K4:M4"/>
  </mergeCell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tabulka k doplnění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dc:creator>
  <cp:lastModifiedBy>Anna Rážová</cp:lastModifiedBy>
  <dcterms:created xsi:type="dcterms:W3CDTF">2022-02-23T14:09:53Z</dcterms:created>
  <dcterms:modified xsi:type="dcterms:W3CDTF">2022-03-01T08:14:50Z</dcterms:modified>
</cp:coreProperties>
</file>